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2000" windowHeight="8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<sst xmlns="http://schemas.openxmlformats.org/spreadsheetml/2006/main" count="10" uniqueCount="10">
  <si>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Kosten pro Stück</t>
  </si>
  <si>
    <t>Gesamt</t>
  </si>
  <si>
    <t>Zahl der zu ersetzenden Gaslaternen</t>
  </si>
  <si>
    <t>Belastung pro Jahr</t>
  </si>
  <si>
    <t>Zinsen pro Jahr</t>
  </si>
  <si>
    <t>Abschreibung über</t>
  </si>
  <si>
    <t>Gesamtbelastung pro Jahr</t>
  </si>
  <si>
    <t>Kostenentlastung durch wegfallende Gaslaternen</t>
  </si>
  <si>
    <t>Saldo</t>
  </si>
  <si>
    <t>Der Gaslichtrechner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</si>
</sst>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&quot; €&quot;"/>
    <numFmt numFmtId="166" formatCode="0.0&quot; &quot;%"/>
    <numFmt numFmtId="167" formatCode="0&quot; Jahre&quot;"/>
  </numFmts>
  <fonts count="28">
    <font>
      <sz val="12"/>
      <name val="Geneva"/>
      <family val="0"/>
    </font>
    <font>
      <b/>
      <sz val="16"/>
      <name val="Arial"/>
      <family val="0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1" applyNumberFormat="0" applyAlignment="0" applyProtection="0"/>
    <xf numFmtId="0" fontId="14" fillId="26" borderId="2" applyNumberFormat="0" applyAlignment="0" applyProtection="0"/>
    <xf numFmtId="0" fontId="15" fillId="2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0" fillId="29" borderId="4" applyNumberFormat="0" applyFont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3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right"/>
    </xf>
    <xf numFmtId="166" fontId="0" fillId="0" borderId="13" xfId="0" applyNumberFormat="1" applyBorder="1" applyAlignment="1">
      <alignment horizontal="right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/>
    </xf>
    <xf numFmtId="166" fontId="0" fillId="0" borderId="12" xfId="0" applyNumberFormat="1" applyBorder="1" applyAlignment="1">
      <alignment vertical="top"/>
    </xf>
    <xf numFmtId="165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 wrapText="1"/>
    </xf>
    <xf numFmtId="167" fontId="0" fillId="0" borderId="14" xfId="0" applyNumberFormat="1" applyBorder="1" applyAlignment="1">
      <alignment vertical="top"/>
    </xf>
    <xf numFmtId="166" fontId="0" fillId="0" borderId="16" xfId="0" applyNumberFormat="1" applyBorder="1" applyAlignment="1">
      <alignment vertical="top"/>
    </xf>
    <xf numFmtId="165" fontId="0" fillId="0" borderId="17" xfId="0" applyNumberFormat="1" applyBorder="1" applyAlignment="1">
      <alignment vertical="top"/>
    </xf>
    <xf numFmtId="0" fontId="0" fillId="0" borderId="18" xfId="0" applyBorder="1" applyAlignment="1">
      <alignment/>
    </xf>
    <xf numFmtId="165" fontId="0" fillId="0" borderId="19" xfId="0" applyNumberFormat="1" applyBorder="1" applyAlignment="1">
      <alignment vertical="top"/>
    </xf>
    <xf numFmtId="3" fontId="0" fillId="0" borderId="14" xfId="0" applyNumberFormat="1" applyBorder="1" applyAlignment="1">
      <alignment vertical="top"/>
    </xf>
    <xf numFmtId="165" fontId="0" fillId="0" borderId="16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inweis" xfId="45"/>
    <cellStyle name="Neutral" xfId="46"/>
    <cellStyle name="Schlecht" xfId="47"/>
    <cellStyle name="Titel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11" sqref="E11"/>
    </sheetView>
  </sheetViews>
  <sheetFormatPr defaultColWidth="11.19921875" defaultRowHeight="15"/>
  <cols>
    <col min="1" max="1" width="19.19921875" style="0" customWidth="1"/>
    <col min="2" max="2" width="7.69921875" style="0" customWidth="1"/>
    <col min="4" max="5" width="14.5" style="0" customWidth="1"/>
  </cols>
  <sheetData>
    <row r="1" spans="1:4" ht="30" customHeight="1">
      <c r="A1" s="31" t="s">
        <v>9</v>
      </c>
      <c r="B1" s="32"/>
      <c r="C1" s="32"/>
      <c r="D1" s="32"/>
    </row>
    <row r="2" spans="1:4" ht="31.5" customHeight="1">
      <c r="A2" s="2"/>
      <c r="B2" s="3"/>
      <c r="C2" s="4" t="s">
        <v>0</v>
      </c>
      <c r="D2" s="5" t="s">
        <v>1</v>
      </c>
    </row>
    <row r="3" spans="1:4" ht="31.5" customHeight="1">
      <c r="A3" s="6" t="s">
        <v>2</v>
      </c>
      <c r="B3" s="7">
        <v>10000</v>
      </c>
      <c r="C3" s="8">
        <v>4000</v>
      </c>
      <c r="D3" s="9">
        <f>B3*C3</f>
        <v>40000000</v>
      </c>
    </row>
    <row r="4" spans="1:4" ht="31.5" customHeight="1">
      <c r="A4" s="10"/>
      <c r="B4" s="1"/>
      <c r="C4" s="11"/>
      <c r="D4" s="12"/>
    </row>
    <row r="5" spans="1:4" ht="20.25" customHeight="1">
      <c r="A5" s="2"/>
      <c r="B5" s="13"/>
      <c r="C5" s="14"/>
      <c r="D5" s="15" t="s">
        <v>3</v>
      </c>
    </row>
    <row r="6" spans="1:4" ht="39" customHeight="1">
      <c r="A6" s="16" t="s">
        <v>4</v>
      </c>
      <c r="B6" s="17"/>
      <c r="C6" s="18">
        <v>0.045</v>
      </c>
      <c r="D6" s="19">
        <f>-$D$3*C6</f>
        <v>-1800000</v>
      </c>
    </row>
    <row r="7" spans="1:4" ht="39" customHeight="1">
      <c r="A7" s="20" t="s">
        <v>5</v>
      </c>
      <c r="B7" s="21">
        <v>40</v>
      </c>
      <c r="C7" s="22">
        <f>1/B7</f>
        <v>0.025</v>
      </c>
      <c r="D7" s="23">
        <f>-$D$3*C7</f>
        <v>-1000000</v>
      </c>
    </row>
    <row r="8" spans="1:4" ht="39" customHeight="1">
      <c r="A8" s="29" t="s">
        <v>6</v>
      </c>
      <c r="B8" s="30"/>
      <c r="C8" s="24"/>
      <c r="D8" s="25">
        <f>SUM(D6:D7)</f>
        <v>-2800000</v>
      </c>
    </row>
    <row r="9" spans="1:4" ht="39" customHeight="1">
      <c r="A9" s="6" t="s">
        <v>7</v>
      </c>
      <c r="B9" s="26">
        <f>B3</f>
        <v>10000</v>
      </c>
      <c r="C9" s="27">
        <v>280</v>
      </c>
      <c r="D9" s="23">
        <f>B9*C9</f>
        <v>2800000</v>
      </c>
    </row>
    <row r="10" spans="1:4" ht="35.25" customHeight="1">
      <c r="A10" s="20" t="s">
        <v>8</v>
      </c>
      <c r="B10" s="28"/>
      <c r="C10" s="28"/>
      <c r="D10" s="23">
        <f>SUM(D8:D9)</f>
        <v>0</v>
      </c>
    </row>
  </sheetData>
  <sheetProtection/>
  <mergeCells count="2">
    <mergeCell ref="A8:B8"/>
    <mergeCell ref="A1:D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Lutz Cleffmann</cp:lastModifiedBy>
  <dcterms:modified xsi:type="dcterms:W3CDTF">2015-10-26T08:56:12Z</dcterms:modified>
  <cp:category/>
  <cp:version/>
  <cp:contentType/>
  <cp:contentStatus/>
</cp:coreProperties>
</file>